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ni\Desktop\"/>
    </mc:Choice>
  </mc:AlternateContent>
  <xr:revisionPtr revIDLastSave="0" documentId="13_ncr:1_{AEC4BA1C-1506-470F-B695-597D44FD7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anj 2026." sheetId="28" r:id="rId1"/>
    <sheet name="Ožujak 2026." sheetId="27" r:id="rId2"/>
    <sheet name="Veljača 2026." sheetId="26" r:id="rId3"/>
    <sheet name="Siječanj 2026." sheetId="25" r:id="rId4"/>
    <sheet name="Prosinac 2025." sheetId="24" r:id="rId5"/>
    <sheet name="Studeni 2025." sheetId="23" r:id="rId6"/>
    <sheet name="Listopad 2025." sheetId="22" r:id="rId7"/>
    <sheet name="Rujan 2025." sheetId="21" r:id="rId8"/>
    <sheet name="Kolovoz 2025. " sheetId="20" r:id="rId9"/>
    <sheet name="Srpanj 2025. " sheetId="19" r:id="rId10"/>
    <sheet name="Lipanj 2025." sheetId="18" r:id="rId11"/>
    <sheet name="Svibanj 2025." sheetId="17" r:id="rId12"/>
    <sheet name="Travanj 2025." sheetId="16" r:id="rId13"/>
    <sheet name="Ožujak 2025. " sheetId="15" r:id="rId14"/>
    <sheet name="Veljača 2025." sheetId="14" r:id="rId15"/>
    <sheet name="Siječanj 2025." sheetId="13" r:id="rId16"/>
    <sheet name="Prosinac 2024." sheetId="12" r:id="rId17"/>
    <sheet name="Studeni 2024." sheetId="11" r:id="rId18"/>
    <sheet name="Listopad 2024." sheetId="10" r:id="rId19"/>
    <sheet name="Rujan 2024." sheetId="9" r:id="rId20"/>
    <sheet name="Kolovoz 2024." sheetId="8" r:id="rId21"/>
    <sheet name="Srpanj 2024." sheetId="7" r:id="rId22"/>
    <sheet name="Lipanj 2024." sheetId="6" r:id="rId23"/>
    <sheet name="Svibanj 2024." sheetId="5" r:id="rId24"/>
    <sheet name="Travanj 2024." sheetId="4" r:id="rId25"/>
    <sheet name="Ožujak 2024." sheetId="3" r:id="rId26"/>
    <sheet name="Veljača 2024." sheetId="2" r:id="rId27"/>
    <sheet name="Siječanj 2024." sheetId="1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28" l="1"/>
  <c r="J7" i="27"/>
</calcChain>
</file>

<file path=xl/sharedStrings.xml><?xml version="1.0" encoding="utf-8"?>
<sst xmlns="http://schemas.openxmlformats.org/spreadsheetml/2006/main" count="1062" uniqueCount="134">
  <si>
    <t>OIB</t>
  </si>
  <si>
    <t>MINISTARSTVO FINANCIJA</t>
  </si>
  <si>
    <t>ZAGREB</t>
  </si>
  <si>
    <t>GDPR</t>
  </si>
  <si>
    <t>FIZIČKA OSOBA</t>
  </si>
  <si>
    <t>TEHNIČKA ŠKOLA RIJEKA</t>
  </si>
  <si>
    <t>Informacije o isplatama PLAĆA I MATERIJALNIH PRAVA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</si>
  <si>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</si>
  <si>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</si>
  <si>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</si>
  <si>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</si>
  <si>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</si>
  <si>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</si>
  <si>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</si>
  <si>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280,00 EUR</t>
  </si>
  <si>
    <t>Naknada za nezapošljavanje osoba s invaliditetom</t>
  </si>
  <si>
    <t>Plaće za redovan rad</t>
  </si>
  <si>
    <t>Doprinosi za obvezno zdravstveno osiguranje</t>
  </si>
  <si>
    <t>Materijalna prava</t>
  </si>
  <si>
    <t>67,61 EUR</t>
  </si>
  <si>
    <t>86.892,53 EUR</t>
  </si>
  <si>
    <t>14.337,29 EUR</t>
  </si>
  <si>
    <t>1.041,44 EUR</t>
  </si>
  <si>
    <t>Napomena: sredstva su isplaćena s računa Ministarstva za plaće i naknade IBAN HR8410010051863000160 u ime Tehničke škole Rijeka</t>
  </si>
  <si>
    <t>336,00 EUR</t>
  </si>
  <si>
    <t>628,87 EUR</t>
  </si>
  <si>
    <t>69,45 EUR</t>
  </si>
  <si>
    <t>85.511,67 EUR</t>
  </si>
  <si>
    <t>14.109,41 EUR</t>
  </si>
  <si>
    <t>83.903,07 EUR</t>
  </si>
  <si>
    <t>13.844,02 EUR</t>
  </si>
  <si>
    <t>Nagrada za uskršnje blagdane</t>
  </si>
  <si>
    <t>5.200,00 EUR</t>
  </si>
  <si>
    <t>Ugovor o djelu (bruto + doprinosi)</t>
  </si>
  <si>
    <t>Materijalna prava (bruto + doprinosi)</t>
  </si>
  <si>
    <t>441,44 EUR</t>
  </si>
  <si>
    <t>100,88 EUR</t>
  </si>
  <si>
    <t>101.700,66 EUR</t>
  </si>
  <si>
    <t>16.780,61 EUR</t>
  </si>
  <si>
    <t>741,44 EUR</t>
  </si>
  <si>
    <t>99.225,14 EUR</t>
  </si>
  <si>
    <t>16.372,15 EUR</t>
  </si>
  <si>
    <t>81,09 EUR</t>
  </si>
  <si>
    <t>Regres</t>
  </si>
  <si>
    <t>100.372,99 EUR</t>
  </si>
  <si>
    <t>16.561,97 EUR</t>
  </si>
  <si>
    <t>101,80 EUR</t>
  </si>
  <si>
    <t>15.600,00 EUR</t>
  </si>
  <si>
    <t>83,62 EUR</t>
  </si>
  <si>
    <t>16.178,51 EUR</t>
  </si>
  <si>
    <t>300,00 EUR</t>
  </si>
  <si>
    <t>98.051,75 EUR</t>
  </si>
  <si>
    <t>98.616,84 EUR</t>
  </si>
  <si>
    <t>16.271,77 EUR</t>
  </si>
  <si>
    <t>101.166,44 EUR</t>
  </si>
  <si>
    <t>16.692,46 EUR</t>
  </si>
  <si>
    <t>12.510,47 EUR</t>
  </si>
  <si>
    <t>84,95 EUR</t>
  </si>
  <si>
    <t>Godišnja nagrada (bruto + doprinosi)</t>
  </si>
  <si>
    <t>104.290,91 EUR</t>
  </si>
  <si>
    <t>17.208,00 EUR</t>
  </si>
  <si>
    <t>1.327,23 EUR</t>
  </si>
  <si>
    <t>2.762,88 EUR</t>
  </si>
  <si>
    <t>111,50 EUR</t>
  </si>
  <si>
    <t>109.351,01 EUR</t>
  </si>
  <si>
    <t>18.042,93 EUR</t>
  </si>
  <si>
    <t>442,97 EUR</t>
  </si>
  <si>
    <t xml:space="preserve">Dar za djecu </t>
  </si>
  <si>
    <t>2.500,00 EUR</t>
  </si>
  <si>
    <t>Božićnica</t>
  </si>
  <si>
    <t>15.900,00 EUR</t>
  </si>
  <si>
    <t>112,00 EUR</t>
  </si>
  <si>
    <t>107.203,80 EUR</t>
  </si>
  <si>
    <t>17.688,66 EUR</t>
  </si>
  <si>
    <t>103.325,89 EUR</t>
  </si>
  <si>
    <t>17.048,78 EUR</t>
  </si>
  <si>
    <t>76,37 EUR</t>
  </si>
  <si>
    <t>2.759,84 EUR</t>
  </si>
  <si>
    <t>388,00 EUR</t>
  </si>
  <si>
    <t>92,53 EUR</t>
  </si>
  <si>
    <t>105.294,89 EUR</t>
  </si>
  <si>
    <t>17.373,65 EUR</t>
  </si>
  <si>
    <t>491,07 EUR</t>
  </si>
  <si>
    <t>86,53 EUR</t>
  </si>
  <si>
    <t>520,72 EUR</t>
  </si>
  <si>
    <t>113.061,17 EUR</t>
  </si>
  <si>
    <t>18.655,07 EUR</t>
  </si>
  <si>
    <t>Uskrsnica</t>
  </si>
  <si>
    <t>112.427,27 EUR</t>
  </si>
  <si>
    <t>18.550,53 EUR</t>
  </si>
  <si>
    <t>115,37 EUR</t>
  </si>
  <si>
    <t>5.400,00 EUR</t>
  </si>
  <si>
    <t>1.601,55 EUR</t>
  </si>
  <si>
    <t>113.463,93 EUR</t>
  </si>
  <si>
    <t>18.721,56 EUR</t>
  </si>
  <si>
    <t>99,63 EUR</t>
  </si>
  <si>
    <t>16.200,00 EUR</t>
  </si>
  <si>
    <t>115.262,35 EUR</t>
  </si>
  <si>
    <t>19.018,29  EUR</t>
  </si>
  <si>
    <t>54,93 EUR</t>
  </si>
  <si>
    <t>111.699,52 EUR</t>
  </si>
  <si>
    <t>18.430,47 EUR</t>
  </si>
  <si>
    <t>111.012,50 EUR</t>
  </si>
  <si>
    <t>18.317,03 EUR</t>
  </si>
  <si>
    <t>113.901,41 EUR</t>
  </si>
  <si>
    <t>18.793,73 EUR</t>
  </si>
  <si>
    <t>2.370,15 EUR</t>
  </si>
  <si>
    <t>91,82 EUR</t>
  </si>
  <si>
    <t>126.438,49 EUR</t>
  </si>
  <si>
    <t>20.862,32 EUR</t>
  </si>
  <si>
    <t>118,83 EUR</t>
  </si>
  <si>
    <t>124.467,45 EUR</t>
  </si>
  <si>
    <t>20.537,16 EUR</t>
  </si>
  <si>
    <t>2.200,00 EUR</t>
  </si>
  <si>
    <t>119,37 EUR</t>
  </si>
  <si>
    <t>128.519,10 EUR</t>
  </si>
  <si>
    <t>21.205,65 EUR</t>
  </si>
  <si>
    <t>16.540,09 EUR</t>
  </si>
  <si>
    <t>Božićnica (oporez. i neoporez.)</t>
  </si>
  <si>
    <t>127.375,09 EUR</t>
  </si>
  <si>
    <t>21.016,90 EUR</t>
  </si>
  <si>
    <t>88,23 EUR</t>
  </si>
  <si>
    <t>2.668,36 EUR</t>
  </si>
  <si>
    <t>420,00 EUR</t>
  </si>
  <si>
    <t>123.533,03 EUR</t>
  </si>
  <si>
    <t>20.382,95 EUR</t>
  </si>
  <si>
    <t>81,39 EUR</t>
  </si>
  <si>
    <t>982,62 EUR</t>
  </si>
  <si>
    <t>130.033,19 EUR</t>
  </si>
  <si>
    <t>21.455,45 EUR</t>
  </si>
  <si>
    <t>108,51 EUR</t>
  </si>
  <si>
    <t>130.052,96 EUR</t>
  </si>
  <si>
    <t>523,83 EUR</t>
  </si>
  <si>
    <t>21.458,79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</si>
</sst>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#,##0.00\ [$€-41A]"/>
    <numFmt numFmtId="165" formatCode="_-* #,##0.00\ [$€-1]_-;\-* #,##0.00\ [$€-1]_-;_-* &quot;-&quot;??\ [$€-1]_-;_-@_-"/>
  </numFmts>
  <fonts count="8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i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4" fillId="0" borderId="0" xfId="0" applyFont="1"/>
    <xf numFmtId="2" fontId="0" fillId="0" borderId="0" xfId="0" applyNumberFormat="1"/>
    <xf numFmtId="0" fontId="5" fillId="3" borderId="1" xfId="0" applyFont="1" applyFill="1" applyBorder="1" applyAlignment="1">
      <alignment horizontal="right" vertical="center" wrapText="1"/>
    </xf>
    <xf numFmtId="0" fontId="6" fillId="0" borderId="0" xfId="0" applyFont="1"/>
    <xf numFmtId="164" fontId="0" fillId="0" borderId="0" xfId="0" applyNumberFormat="1"/>
    <xf numFmtId="44" fontId="0" fillId="0" borderId="0" xfId="0" applyNumberFormat="1"/>
    <xf numFmtId="44" fontId="5" fillId="3" borderId="1" xfId="1" applyNumberFormat="1" applyFont="1" applyFill="1" applyBorder="1" applyAlignment="1">
      <alignment horizontal="right" vertical="center" wrapText="1"/>
    </xf>
    <xf numFmtId="44" fontId="5" fillId="3" borderId="1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44" fontId="5" fillId="3" borderId="1" xfId="2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Normalno" xfId="0" builtinId="0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FC515-4A03-43D3-AD6B-4F9F1CD231AB}">
  <dimension ref="A1:L15"/>
  <sheetViews>
    <sheetView tabSelected="1" workbookViewId="0">
      <selection activeCell="H9" sqref="H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30" customWidth="1"/>
    <col min="12" max="12" width="16.7109375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123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13" t="s">
        <v>131</v>
      </c>
      <c r="K7" s="12">
        <f>151511.75-21458.79</f>
        <v>130052.95999999999</v>
      </c>
      <c r="L7" s="9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11" t="s">
        <v>133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130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34</v>
      </c>
      <c r="H10" s="6" t="s">
        <v>132</v>
      </c>
    </row>
    <row r="15" spans="1:12" x14ac:dyDescent="0.25">
      <c r="A15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528D0-9F84-47CB-80AA-FA293C84973D}">
  <dimension ref="A1:L15"/>
  <sheetViews>
    <sheetView workbookViewId="0">
      <selection activeCell="A9" sqref="A9:XFD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100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101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99</v>
      </c>
    </row>
    <row r="15" spans="1:12" x14ac:dyDescent="0.25">
      <c r="A15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087E-051C-481D-8E70-CBFB71B3D8BA}">
  <dimension ref="A1:L16"/>
  <sheetViews>
    <sheetView workbookViewId="0">
      <selection activeCell="H20" sqref="H2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97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98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90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43</v>
      </c>
      <c r="H10" s="3" t="s">
        <v>96</v>
      </c>
    </row>
    <row r="16" spans="1:12" x14ac:dyDescent="0.25">
      <c r="A16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426D-13FA-418E-B74A-859E0E2FEF05}">
  <dimension ref="A1:L15"/>
  <sheetViews>
    <sheetView workbookViewId="0">
      <selection activeCell="A15" sqref="A15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93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94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95</v>
      </c>
    </row>
    <row r="15" spans="1:12" x14ac:dyDescent="0.25">
      <c r="A15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94CD-B83C-4962-866B-6DC61D802E50}">
  <dimension ref="A1:L17"/>
  <sheetViews>
    <sheetView workbookViewId="0">
      <selection activeCell="G9" sqref="G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88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89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92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87</v>
      </c>
      <c r="H10" s="6" t="s">
        <v>91</v>
      </c>
    </row>
    <row r="11" spans="1:12" ht="24" customHeight="1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3237</v>
      </c>
      <c r="G11" s="2" t="s">
        <v>33</v>
      </c>
      <c r="H11" s="6" t="s">
        <v>90</v>
      </c>
    </row>
    <row r="17" spans="1:1" x14ac:dyDescent="0.25">
      <c r="A17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A2D23-E786-40D5-BFBE-9F2502186F4D}">
  <dimension ref="A1:L16"/>
  <sheetViews>
    <sheetView workbookViewId="0">
      <selection activeCell="B29" sqref="B2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85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86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84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33</v>
      </c>
      <c r="H10" s="6" t="s">
        <v>83</v>
      </c>
    </row>
    <row r="16" spans="1:12" x14ac:dyDescent="0.25">
      <c r="A16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B07A-C2DE-40B7-A214-96A1DEB5E696}">
  <dimension ref="A1:L16"/>
  <sheetViews>
    <sheetView workbookViewId="0">
      <selection activeCell="G19" sqref="G1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80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81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82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33</v>
      </c>
      <c r="H10" s="6" t="s">
        <v>79</v>
      </c>
    </row>
    <row r="16" spans="1:12" x14ac:dyDescent="0.25">
      <c r="A16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5F35-A368-4F3D-8C29-5356BF6F5B76}">
  <dimension ref="A1:L16"/>
  <sheetViews>
    <sheetView workbookViewId="0">
      <selection activeCell="K13" sqref="K13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74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75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77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33</v>
      </c>
      <c r="H10" s="6" t="s">
        <v>76</v>
      </c>
    </row>
    <row r="16" spans="1:12" x14ac:dyDescent="0.25">
      <c r="A16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73947-69EC-4917-A650-61402DCC08BF}">
  <dimension ref="A1:L17"/>
  <sheetViews>
    <sheetView workbookViewId="0">
      <selection activeCell="A10" sqref="A10:G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72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73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67</v>
      </c>
      <c r="H9" s="6" t="s">
        <v>68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69</v>
      </c>
      <c r="H10" s="6" t="s">
        <v>70</v>
      </c>
    </row>
    <row r="11" spans="1:12" ht="24" customHeight="1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3237</v>
      </c>
      <c r="G11" s="2" t="s">
        <v>33</v>
      </c>
      <c r="H11" s="6" t="s">
        <v>71</v>
      </c>
    </row>
    <row r="17" spans="1:1" x14ac:dyDescent="0.25">
      <c r="A17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778F-1EB2-4272-803A-826AA75BA708}">
  <dimension ref="A1:L16"/>
  <sheetViews>
    <sheetView workbookViewId="0">
      <selection activeCell="F9" sqref="F9:G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64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65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66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33</v>
      </c>
      <c r="H10" s="6" t="s">
        <v>63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2FBC-104C-49F1-8B9E-062A250A5CFC}">
  <dimension ref="A1:L17"/>
  <sheetViews>
    <sheetView workbookViewId="0">
      <selection activeCell="H11" sqref="H1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59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60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62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58</v>
      </c>
      <c r="H10" s="6" t="s">
        <v>61</v>
      </c>
    </row>
    <row r="11" spans="1:12" ht="24" customHeight="1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3237</v>
      </c>
      <c r="G11" s="2" t="s">
        <v>33</v>
      </c>
      <c r="H11" s="6" t="s">
        <v>57</v>
      </c>
    </row>
    <row r="17" spans="1:1" x14ac:dyDescent="0.25">
      <c r="A17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7AD-0B2D-47D5-A4C6-3DE17AFE949D}">
  <dimension ref="A1:L15"/>
  <sheetViews>
    <sheetView workbookViewId="0">
      <selection activeCell="J7" sqref="J7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2.140625" customWidth="1"/>
    <col min="11" max="11" width="30" customWidth="1"/>
    <col min="12" max="12" width="16.7109375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123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10" t="s">
        <v>128</v>
      </c>
      <c r="J7" s="12">
        <f>151488.64-21455.45</f>
        <v>130033.19000000002</v>
      </c>
      <c r="K7" s="5"/>
      <c r="L7" s="9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11" t="s">
        <v>129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114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34</v>
      </c>
      <c r="H10" s="6" t="s">
        <v>35</v>
      </c>
    </row>
    <row r="15" spans="1:12" x14ac:dyDescent="0.25">
      <c r="A15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CDA3-2CF3-4C49-B792-C77D6550CF2E}">
  <dimension ref="A1:L15"/>
  <sheetViews>
    <sheetView workbookViewId="0">
      <selection activeCell="G12" sqref="G12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54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55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3" t="s">
        <v>56</v>
      </c>
    </row>
    <row r="15" spans="1:12" x14ac:dyDescent="0.25">
      <c r="A15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D13A9-659D-48F5-AB38-134576E627DE}">
  <dimension ref="A1:L14"/>
  <sheetViews>
    <sheetView workbookViewId="0">
      <selection activeCell="F21" sqref="F2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52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53</v>
      </c>
    </row>
    <row r="14" spans="1:12" x14ac:dyDescent="0.25">
      <c r="A14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0ADA-899B-4A35-BECD-183FD821D967}">
  <dimension ref="A1:L16"/>
  <sheetViews>
    <sheetView workbookViewId="0">
      <selection activeCell="A9" sqref="A9:XFD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51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49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48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18</v>
      </c>
      <c r="H10" s="3" t="s">
        <v>50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795B-F882-450E-B5CB-F1E915286CC6}">
  <dimension ref="A1:L16"/>
  <sheetViews>
    <sheetView workbookViewId="0">
      <selection activeCell="H15" sqref="H15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44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45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46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43</v>
      </c>
      <c r="H10" s="3" t="s">
        <v>47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0AD89-C4E5-4CE8-9B7C-E68E1845C821}">
  <dimension ref="A1:L16"/>
  <sheetViews>
    <sheetView workbookViewId="0">
      <selection activeCell="G10" sqref="G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40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41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42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18</v>
      </c>
      <c r="H10" s="3" t="s">
        <v>35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E4330-284F-4A7A-894B-DF6A2C2E811E}">
  <dimension ref="A1:L16"/>
  <sheetViews>
    <sheetView workbookViewId="0">
      <selection activeCell="G15" sqref="G15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37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38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36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18</v>
      </c>
      <c r="H10" s="3" t="s">
        <v>39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D9039-ADA7-42BE-8712-331541330E49}">
  <dimension ref="A1:L17"/>
  <sheetViews>
    <sheetView workbookViewId="0">
      <selection activeCell="H16" sqref="H1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29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30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19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18</v>
      </c>
      <c r="H10" s="3" t="s">
        <v>35</v>
      </c>
    </row>
    <row r="11" spans="1:12" ht="24" customHeight="1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3121</v>
      </c>
      <c r="G11" s="2" t="s">
        <v>31</v>
      </c>
      <c r="H11" s="3" t="s">
        <v>32</v>
      </c>
    </row>
    <row r="17" spans="1:1" x14ac:dyDescent="0.25">
      <c r="A17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1287-CB39-46EA-8318-04680D3FCF2A}">
  <dimension ref="A1:L16"/>
  <sheetViews>
    <sheetView workbookViewId="0">
      <selection activeCell="G10" sqref="G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27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28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26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34</v>
      </c>
      <c r="H10" s="3" t="s">
        <v>25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G14" sqref="G14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14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20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21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19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34</v>
      </c>
      <c r="H10" s="3" t="s">
        <v>22</v>
      </c>
    </row>
    <row r="16" spans="1:12" x14ac:dyDescent="0.25">
      <c r="A16" s="4" t="s">
        <v>23</v>
      </c>
    </row>
  </sheetData>
  <mergeCells count="10">
    <mergeCell ref="D4:D5"/>
    <mergeCell ref="A1:H1"/>
    <mergeCell ref="A2:H2"/>
    <mergeCell ref="A4:A5"/>
    <mergeCell ref="B4:B5"/>
    <mergeCell ref="C4:C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ABE4-17DF-4B8A-A741-BDA6AEDE7BE6}">
  <dimension ref="A1:L15"/>
  <sheetViews>
    <sheetView workbookViewId="0">
      <selection activeCell="H10" sqref="H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123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124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125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126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34</v>
      </c>
      <c r="H10" s="6" t="s">
        <v>127</v>
      </c>
    </row>
    <row r="15" spans="1:12" x14ac:dyDescent="0.25">
      <c r="A15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5186-6E6D-4C86-B0B2-94F2A8F2D0E1}">
  <dimension ref="A1:L16"/>
  <sheetViews>
    <sheetView workbookViewId="0">
      <selection activeCell="A10" sqref="A10:H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119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120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121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34</v>
      </c>
      <c r="H10" s="6" t="s">
        <v>122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F165-3EEB-4B05-B93F-15E211FCC185}">
  <dimension ref="A1:L17"/>
  <sheetViews>
    <sheetView workbookViewId="0">
      <selection activeCell="G13" sqref="G13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115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116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67</v>
      </c>
      <c r="H9" s="6" t="s">
        <v>113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118</v>
      </c>
      <c r="H10" s="6" t="s">
        <v>117</v>
      </c>
    </row>
    <row r="11" spans="1:12" ht="24" customHeight="1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3237</v>
      </c>
      <c r="G11" s="2" t="s">
        <v>33</v>
      </c>
      <c r="H11" s="6" t="s">
        <v>114</v>
      </c>
    </row>
    <row r="17" spans="1:1" x14ac:dyDescent="0.25">
      <c r="A17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4EF6-423E-4BB4-8D65-D0256AF66498}">
  <dimension ref="A1:L15"/>
  <sheetViews>
    <sheetView workbookViewId="0">
      <selection activeCell="E22" sqref="E22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9" max="9" width="11.5703125" bestFit="1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111</v>
      </c>
      <c r="I7" s="8"/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112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110</v>
      </c>
    </row>
    <row r="15" spans="1:12" x14ac:dyDescent="0.25">
      <c r="A15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F68F-073D-4636-B87C-9E405B355B8E}">
  <dimension ref="A1:L16"/>
  <sheetViews>
    <sheetView workbookViewId="0">
      <selection activeCell="G10" sqref="G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9" max="9" width="11.5703125" bestFit="1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108</v>
      </c>
      <c r="I7" s="8"/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109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107</v>
      </c>
    </row>
    <row r="10" spans="1:12" ht="24" customHeight="1" x14ac:dyDescent="0.25">
      <c r="A10" s="2"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34</v>
      </c>
      <c r="H10" s="6" t="s">
        <v>106</v>
      </c>
    </row>
    <row r="16" spans="1:12" x14ac:dyDescent="0.25">
      <c r="A16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CB128-E956-4FE3-A5B5-81E9C892C275}">
  <dimension ref="A1:L14"/>
  <sheetViews>
    <sheetView workbookViewId="0">
      <selection activeCell="E18" sqref="E18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104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105</v>
      </c>
    </row>
    <row r="14" spans="1:12" x14ac:dyDescent="0.25">
      <c r="A14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DBD19-455C-4031-B69C-6DC9CBED7A11}">
  <dimension ref="A1:L14"/>
  <sheetViews>
    <sheetView workbookViewId="0">
      <selection activeCell="E18" sqref="E18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4" t="s">
        <v>5</v>
      </c>
      <c r="B1" s="14"/>
      <c r="C1" s="14"/>
      <c r="D1" s="14"/>
      <c r="E1" s="14"/>
      <c r="F1" s="14"/>
      <c r="G1" s="14"/>
      <c r="H1" s="14"/>
    </row>
    <row r="2" spans="1:12" ht="15.7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2" ht="14.45" customHeight="1" x14ac:dyDescent="0.25">
      <c r="A4" s="16" t="s">
        <v>7</v>
      </c>
      <c r="B4" s="16" t="s">
        <v>8</v>
      </c>
      <c r="C4" s="16" t="s">
        <v>9</v>
      </c>
      <c r="D4" s="16" t="s">
        <v>13</v>
      </c>
      <c r="E4" s="16" t="s">
        <v>0</v>
      </c>
      <c r="F4" s="16" t="s">
        <v>10</v>
      </c>
      <c r="G4" s="16" t="s">
        <v>11</v>
      </c>
      <c r="H4" s="16" t="s">
        <v>12</v>
      </c>
    </row>
    <row r="5" spans="1:12" ht="60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102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103</v>
      </c>
    </row>
    <row r="14" spans="1:12" x14ac:dyDescent="0.25">
      <c r="A14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28</vt:i4>
      </vt:variant>
    </vt:vector>
  </HeadingPairs>
  <TitlesOfParts>
    <vt:vector size="28" baseType="lpstr">
      <vt:lpstr>Travanj 2026.</vt:lpstr>
      <vt:lpstr>Ožujak 2026.</vt:lpstr>
      <vt:lpstr>Veljača 2026.</vt:lpstr>
      <vt:lpstr>Siječanj 2026.</vt:lpstr>
      <vt:lpstr>Prosinac 2025.</vt:lpstr>
      <vt:lpstr>Studeni 2025.</vt:lpstr>
      <vt:lpstr>Listopad 2025.</vt:lpstr>
      <vt:lpstr>Rujan 2025.</vt:lpstr>
      <vt:lpstr>Kolovoz 2025. </vt:lpstr>
      <vt:lpstr>Srpanj 2025. </vt:lpstr>
      <vt:lpstr>Lipanj 2025.</vt:lpstr>
      <vt:lpstr>Svibanj 2025.</vt:lpstr>
      <vt:lpstr>Travanj 2025.</vt:lpstr>
      <vt:lpstr>Ožujak 2025. </vt:lpstr>
      <vt:lpstr>Veljača 2025.</vt:lpstr>
      <vt:lpstr>Siječanj 2025.</vt:lpstr>
      <vt:lpstr>Prosinac 2024.</vt:lpstr>
      <vt:lpstr>Studeni 2024.</vt:lpstr>
      <vt:lpstr>Listopad 2024.</vt:lpstr>
      <vt:lpstr>Rujan 2024.</vt:lpstr>
      <vt:lpstr>Kolovoz 2024.</vt:lpstr>
      <vt:lpstr>Srpanj 2024.</vt:lpstr>
      <vt:lpstr>Lipanj 2024.</vt:lpstr>
      <vt:lpstr>Svibanj 2024.</vt:lpstr>
      <vt:lpstr>Travanj 2024.</vt:lpstr>
      <vt:lpstr>Ožujak 2024.</vt:lpstr>
      <vt:lpstr>Veljača 2024.</vt:lpstr>
      <vt:lpstr>Siječanj 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Toni</cp:lastModifiedBy>
  <dcterms:created xsi:type="dcterms:W3CDTF">2024-02-16T16:49:35Z</dcterms:created>
  <dcterms:modified xsi:type="dcterms:W3CDTF">2026-04-16T11:02:03Z</dcterms:modified>
</cp:coreProperties>
</file>